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6_那賀庁舎\02治山・林道\01治山\04　県営工事　用地・積算データ\【R08】\【新規　予防治山】　牛輪　調査設計業務\ｻ　設計書\01　当初\PPI\"/>
    </mc:Choice>
  </mc:AlternateContent>
  <xr:revisionPtr revIDLastSave="0" documentId="13_ncr:1_{ACA91DD7-F979-456D-9C96-EDF7B352B7BD}" xr6:coauthVersionLast="47" xr6:coauthVersionMax="47" xr10:uidLastSave="{00000000-0000-0000-0000-000000000000}"/>
  <bookViews>
    <workbookView xWindow="3030" yWindow="2400" windowWidth="21600" windowHeight="1101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業務委託費内訳書!$A$1:$G$49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業務委託費内訳書!$G$49</definedName>
    <definedName name="内訳書工事価格総計" localSheetId="0">業務委託費内訳書!$G$48</definedName>
    <definedName name="内訳書工事価格総計">#REF!</definedName>
    <definedName name="内訳書工事価格総計通番" localSheetId="0">業務委託費内訳書!$I$48</definedName>
    <definedName name="内訳書工事価格総計名称" localSheetId="0">業務委託費内訳書!$A$48</definedName>
    <definedName name="内訳書工事価格通番" localSheetId="0">業務委託費内訳書!$I$49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9" l="1"/>
  <c r="G22" i="59" s="1"/>
  <c r="G15" i="59"/>
  <c r="G14" i="59" s="1"/>
  <c r="G13" i="59" s="1"/>
  <c r="G12" i="59" s="1"/>
  <c r="G11" i="59" s="1"/>
  <c r="G10" i="59" s="1"/>
  <c r="G26" i="59" s="1"/>
  <c r="G32" i="59"/>
  <c r="G31" i="59" s="1"/>
  <c r="G30" i="59" s="1"/>
  <c r="G29" i="59" s="1"/>
  <c r="G28" i="59" s="1"/>
  <c r="G27" i="59" s="1"/>
  <c r="G47" i="59" s="1"/>
  <c r="G38" i="59"/>
  <c r="G42" i="59"/>
  <c r="G43" i="59"/>
  <c r="G48" i="59" l="1"/>
  <c r="G49" i="59" s="1"/>
</calcChain>
</file>

<file path=xl/sharedStrings.xml><?xml version="1.0" encoding="utf-8"?>
<sst xmlns="http://schemas.openxmlformats.org/spreadsheetml/2006/main" count="93" uniqueCount="55">
  <si>
    <t>住　　　　所</t>
  </si>
  <si>
    <t>商号又は名称</t>
  </si>
  <si>
    <t>代 表 者 名</t>
  </si>
  <si>
    <t>業務委託費内訳書</t>
  </si>
  <si>
    <t>業務名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</si>
  <si>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</si>
  <si>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</si>
  <si>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</si>
  <si>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</si>
  <si>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</si>
  <si>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</si>
  <si>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</si>
  <si>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</si>
  <si>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</si>
  <si>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</si>
  <si>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</si>
  <si>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
_x000D_</t>
  </si>
  <si>
    <t>踏査選点（野渓）
_x000D_</t>
  </si>
  <si>
    <t>km</t>
  </si>
  <si>
    <t>中心線測量（野渓）
_x000D_簡易中心線測量</t>
  </si>
  <si>
    <t>縦断測量（野渓）
_x000D_簡易縦断測量</t>
  </si>
  <si>
    <t>横断測量（野渓）
_x000D_簡易横断測量</t>
  </si>
  <si>
    <t>渓間工測量(平面図作成)
_x000D_平面図B</t>
  </si>
  <si>
    <t>業務</t>
  </si>
  <si>
    <t>立木竹調査
_x000D_用材林・丘陵地</t>
  </si>
  <si>
    <t>㎡</t>
  </si>
  <si>
    <t>直接経費
_x000D_</t>
  </si>
  <si>
    <t>電子成果品作成費
_x000D_</t>
  </si>
  <si>
    <t>電子成果品作成費(率計上)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</si>
  <si>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</si>
  <si>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</si>
  <si>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</si>
  <si>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</si>
  <si>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</si>
  <si>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</si>
  <si>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山腹工設計
_x000D_</t>
  </si>
  <si>
    <t>件</t>
  </si>
  <si>
    <t>山腹工設計(基本事項検討)
_x000D_</t>
  </si>
  <si>
    <t>山腹工設計(設計説明書作成)
_x000D_</t>
  </si>
  <si>
    <t>山腹工設計(設計計画)
_x000D_</t>
  </si>
  <si>
    <t>打合せ等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</si>
  <si>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</si>
  <si>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</si>
  <si>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</si>
  <si>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</si>
  <si>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</si>
  <si>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</si>
  <si>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</si>
  <si>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</si>
  <si>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</si>
  <si>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</si>
  <si>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</si>
  <si>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 xml:space="preserve">山腹工設計(施設設計等)
</t>
    <phoneticPr fontId="7"/>
  </si>
  <si>
    <t xml:space="preserve">山腹工設計(現地調査)
</t>
    <phoneticPr fontId="7"/>
  </si>
  <si>
    <t>Ｒ８那林　予防治山　那賀町牛輪　調査設計業務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</si>
</sst>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1"/>
  <sheetViews>
    <sheetView showGridLines="0" tabSelected="1" zoomScaleNormal="100" zoomScaleSheetLayoutView="100" workbookViewId="0">
      <selection activeCell="B8" sqref="B8:G8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4</v>
      </c>
      <c r="B8" s="31" t="s">
        <v>54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5</v>
      </c>
      <c r="B9" s="33"/>
      <c r="C9" s="33"/>
      <c r="D9" s="34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5" t="s">
        <v>11</v>
      </c>
      <c r="B10" s="26"/>
      <c r="C10" s="26"/>
      <c r="D10" s="27"/>
      <c r="E10" s="9" t="s">
        <v>12</v>
      </c>
      <c r="F10" s="10">
        <v>1</v>
      </c>
      <c r="G10" s="11">
        <f>+G11+G25</f>
        <v>0</v>
      </c>
      <c r="H10" s="12"/>
      <c r="I10" s="13">
        <v>1</v>
      </c>
      <c r="J10" s="13"/>
    </row>
    <row r="11" spans="1:10" ht="42" customHeight="1" x14ac:dyDescent="0.15">
      <c r="A11" s="25" t="s">
        <v>13</v>
      </c>
      <c r="B11" s="26"/>
      <c r="C11" s="26"/>
      <c r="D11" s="27"/>
      <c r="E11" s="9" t="s">
        <v>12</v>
      </c>
      <c r="F11" s="10">
        <v>1</v>
      </c>
      <c r="G11" s="11">
        <f>+G12+G22</f>
        <v>0</v>
      </c>
      <c r="H11" s="12"/>
      <c r="I11" s="13">
        <v>2</v>
      </c>
      <c r="J11" s="13"/>
    </row>
    <row r="12" spans="1:10" ht="42" customHeight="1" x14ac:dyDescent="0.15">
      <c r="A12" s="25" t="s">
        <v>14</v>
      </c>
      <c r="B12" s="26"/>
      <c r="C12" s="26"/>
      <c r="D12" s="27"/>
      <c r="E12" s="9" t="s">
        <v>12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15</v>
      </c>
      <c r="C13" s="26"/>
      <c r="D13" s="27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15</v>
      </c>
      <c r="D14" s="27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12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0.1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18</v>
      </c>
      <c r="F17" s="10">
        <v>0.1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18</v>
      </c>
      <c r="F18" s="10">
        <v>0.1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18</v>
      </c>
      <c r="F19" s="10">
        <v>0.1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22</v>
      </c>
      <c r="E20" s="9" t="s">
        <v>23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24</v>
      </c>
      <c r="E21" s="9" t="s">
        <v>25</v>
      </c>
      <c r="F21" s="10">
        <v>1000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25" t="s">
        <v>26</v>
      </c>
      <c r="B22" s="26"/>
      <c r="C22" s="26"/>
      <c r="D22" s="27"/>
      <c r="E22" s="9" t="s">
        <v>12</v>
      </c>
      <c r="F22" s="10">
        <v>1</v>
      </c>
      <c r="G22" s="11">
        <f>+G23</f>
        <v>0</v>
      </c>
      <c r="H22" s="12"/>
      <c r="I22" s="13">
        <v>13</v>
      </c>
      <c r="J22" s="13"/>
    </row>
    <row r="23" spans="1:10" ht="42" customHeight="1" x14ac:dyDescent="0.15">
      <c r="A23" s="25" t="s">
        <v>27</v>
      </c>
      <c r="B23" s="26"/>
      <c r="C23" s="26"/>
      <c r="D23" s="27"/>
      <c r="E23" s="9" t="s">
        <v>12</v>
      </c>
      <c r="F23" s="10">
        <v>1</v>
      </c>
      <c r="G23" s="11">
        <f>+G24</f>
        <v>0</v>
      </c>
      <c r="H23" s="12"/>
      <c r="I23" s="13">
        <v>14</v>
      </c>
      <c r="J23" s="13"/>
    </row>
    <row r="24" spans="1:10" ht="42" customHeight="1" x14ac:dyDescent="0.15">
      <c r="A24" s="25" t="s">
        <v>28</v>
      </c>
      <c r="B24" s="26"/>
      <c r="C24" s="26"/>
      <c r="D24" s="27"/>
      <c r="E24" s="9" t="s">
        <v>12</v>
      </c>
      <c r="F24" s="10">
        <v>1</v>
      </c>
      <c r="G24" s="17"/>
      <c r="H24" s="12"/>
      <c r="I24" s="13">
        <v>15</v>
      </c>
      <c r="J24" s="13"/>
    </row>
    <row r="25" spans="1:10" ht="42" customHeight="1" x14ac:dyDescent="0.15">
      <c r="A25" s="25" t="s">
        <v>29</v>
      </c>
      <c r="B25" s="26"/>
      <c r="C25" s="26"/>
      <c r="D25" s="27"/>
      <c r="E25" s="9" t="s">
        <v>12</v>
      </c>
      <c r="F25" s="10">
        <v>1</v>
      </c>
      <c r="G25" s="17"/>
      <c r="H25" s="12"/>
      <c r="I25" s="13">
        <v>16</v>
      </c>
      <c r="J25" s="13"/>
    </row>
    <row r="26" spans="1:10" ht="42" customHeight="1" x14ac:dyDescent="0.15">
      <c r="A26" s="25" t="s">
        <v>30</v>
      </c>
      <c r="B26" s="26"/>
      <c r="C26" s="26"/>
      <c r="D26" s="27"/>
      <c r="E26" s="9" t="s">
        <v>12</v>
      </c>
      <c r="F26" s="10">
        <v>1</v>
      </c>
      <c r="G26" s="11">
        <f>+G10</f>
        <v>0</v>
      </c>
      <c r="H26" s="12"/>
      <c r="I26" s="13">
        <v>17</v>
      </c>
      <c r="J26" s="13"/>
    </row>
    <row r="27" spans="1:10" ht="42" customHeight="1" x14ac:dyDescent="0.15">
      <c r="A27" s="25" t="s">
        <v>31</v>
      </c>
      <c r="B27" s="26"/>
      <c r="C27" s="26"/>
      <c r="D27" s="27"/>
      <c r="E27" s="9" t="s">
        <v>12</v>
      </c>
      <c r="F27" s="10">
        <v>1</v>
      </c>
      <c r="G27" s="11">
        <f>+G28+G45</f>
        <v>0</v>
      </c>
      <c r="H27" s="12"/>
      <c r="I27" s="13">
        <v>18</v>
      </c>
      <c r="J27" s="13"/>
    </row>
    <row r="28" spans="1:10" ht="42" customHeight="1" x14ac:dyDescent="0.15">
      <c r="A28" s="25" t="s">
        <v>32</v>
      </c>
      <c r="B28" s="26"/>
      <c r="C28" s="26"/>
      <c r="D28" s="27"/>
      <c r="E28" s="9" t="s">
        <v>12</v>
      </c>
      <c r="F28" s="10">
        <v>1</v>
      </c>
      <c r="G28" s="11">
        <f>+G29+G42</f>
        <v>0</v>
      </c>
      <c r="H28" s="12"/>
      <c r="I28" s="13">
        <v>19</v>
      </c>
      <c r="J28" s="13"/>
    </row>
    <row r="29" spans="1:10" ht="42" customHeight="1" x14ac:dyDescent="0.15">
      <c r="A29" s="25" t="s">
        <v>33</v>
      </c>
      <c r="B29" s="26"/>
      <c r="C29" s="26"/>
      <c r="D29" s="27"/>
      <c r="E29" s="9" t="s">
        <v>12</v>
      </c>
      <c r="F29" s="10">
        <v>1</v>
      </c>
      <c r="G29" s="11">
        <f>+G30</f>
        <v>0</v>
      </c>
      <c r="H29" s="12"/>
      <c r="I29" s="13">
        <v>20</v>
      </c>
      <c r="J29" s="13">
        <v>1</v>
      </c>
    </row>
    <row r="30" spans="1:10" ht="42" customHeight="1" x14ac:dyDescent="0.15">
      <c r="A30" s="14"/>
      <c r="B30" s="26" t="s">
        <v>34</v>
      </c>
      <c r="C30" s="26"/>
      <c r="D30" s="27"/>
      <c r="E30" s="9" t="s">
        <v>12</v>
      </c>
      <c r="F30" s="10">
        <v>1</v>
      </c>
      <c r="G30" s="11">
        <f>+G31</f>
        <v>0</v>
      </c>
      <c r="H30" s="12"/>
      <c r="I30" s="13">
        <v>21</v>
      </c>
      <c r="J30" s="13">
        <v>2</v>
      </c>
    </row>
    <row r="31" spans="1:10" ht="42" customHeight="1" x14ac:dyDescent="0.15">
      <c r="A31" s="14"/>
      <c r="B31" s="15"/>
      <c r="C31" s="26" t="s">
        <v>34</v>
      </c>
      <c r="D31" s="27"/>
      <c r="E31" s="9" t="s">
        <v>12</v>
      </c>
      <c r="F31" s="10">
        <v>1</v>
      </c>
      <c r="G31" s="11">
        <f>+G32+G38</f>
        <v>0</v>
      </c>
      <c r="H31" s="12"/>
      <c r="I31" s="13">
        <v>22</v>
      </c>
      <c r="J31" s="13">
        <v>3</v>
      </c>
    </row>
    <row r="32" spans="1:10" ht="42" customHeight="1" x14ac:dyDescent="0.15">
      <c r="A32" s="14"/>
      <c r="B32" s="15"/>
      <c r="C32" s="15"/>
      <c r="D32" s="16" t="s">
        <v>35</v>
      </c>
      <c r="E32" s="9" t="s">
        <v>12</v>
      </c>
      <c r="F32" s="10">
        <v>1</v>
      </c>
      <c r="G32" s="11">
        <f>+G33+G34+G35+G36+G37</f>
        <v>0</v>
      </c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53</v>
      </c>
      <c r="E33" s="9" t="s">
        <v>36</v>
      </c>
      <c r="F33" s="10">
        <v>1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37</v>
      </c>
      <c r="E34" s="9" t="s">
        <v>36</v>
      </c>
      <c r="F34" s="10">
        <v>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52</v>
      </c>
      <c r="E35" s="9" t="s">
        <v>36</v>
      </c>
      <c r="F35" s="10">
        <v>1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38</v>
      </c>
      <c r="E36" s="9" t="s">
        <v>36</v>
      </c>
      <c r="F36" s="10">
        <v>1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39</v>
      </c>
      <c r="E37" s="9" t="s">
        <v>36</v>
      </c>
      <c r="F37" s="10">
        <v>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40</v>
      </c>
      <c r="E38" s="9" t="s">
        <v>12</v>
      </c>
      <c r="F38" s="10">
        <v>1</v>
      </c>
      <c r="G38" s="11">
        <f>+G39+G40+G41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41</v>
      </c>
      <c r="E39" s="9" t="s">
        <v>42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43</v>
      </c>
      <c r="E40" s="9" t="s">
        <v>42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44</v>
      </c>
      <c r="E41" s="9" t="s">
        <v>42</v>
      </c>
      <c r="F41" s="10">
        <v>1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25" t="s">
        <v>26</v>
      </c>
      <c r="B42" s="26"/>
      <c r="C42" s="26"/>
      <c r="D42" s="27"/>
      <c r="E42" s="9" t="s">
        <v>12</v>
      </c>
      <c r="F42" s="10">
        <v>1</v>
      </c>
      <c r="G42" s="11">
        <f>+G43</f>
        <v>0</v>
      </c>
      <c r="H42" s="12"/>
      <c r="I42" s="13">
        <v>33</v>
      </c>
      <c r="J42" s="13"/>
    </row>
    <row r="43" spans="1:10" ht="42" customHeight="1" x14ac:dyDescent="0.15">
      <c r="A43" s="25" t="s">
        <v>45</v>
      </c>
      <c r="B43" s="26"/>
      <c r="C43" s="26"/>
      <c r="D43" s="27"/>
      <c r="E43" s="9" t="s">
        <v>12</v>
      </c>
      <c r="F43" s="10">
        <v>1</v>
      </c>
      <c r="G43" s="11">
        <f>+G44</f>
        <v>0</v>
      </c>
      <c r="H43" s="12"/>
      <c r="I43" s="13">
        <v>34</v>
      </c>
      <c r="J43" s="13"/>
    </row>
    <row r="44" spans="1:10" ht="42" customHeight="1" x14ac:dyDescent="0.15">
      <c r="A44" s="25" t="s">
        <v>28</v>
      </c>
      <c r="B44" s="26"/>
      <c r="C44" s="26"/>
      <c r="D44" s="27"/>
      <c r="E44" s="9" t="s">
        <v>12</v>
      </c>
      <c r="F44" s="10">
        <v>1</v>
      </c>
      <c r="G44" s="17"/>
      <c r="H44" s="12"/>
      <c r="I44" s="13">
        <v>35</v>
      </c>
      <c r="J44" s="13"/>
    </row>
    <row r="45" spans="1:10" ht="42" customHeight="1" x14ac:dyDescent="0.15">
      <c r="A45" s="25" t="s">
        <v>46</v>
      </c>
      <c r="B45" s="26"/>
      <c r="C45" s="26"/>
      <c r="D45" s="27"/>
      <c r="E45" s="9" t="s">
        <v>12</v>
      </c>
      <c r="F45" s="10">
        <v>1</v>
      </c>
      <c r="G45" s="17"/>
      <c r="H45" s="12"/>
      <c r="I45" s="13">
        <v>36</v>
      </c>
      <c r="J45" s="13"/>
    </row>
    <row r="46" spans="1:10" ht="42" customHeight="1" x14ac:dyDescent="0.15">
      <c r="A46" s="25" t="s">
        <v>47</v>
      </c>
      <c r="B46" s="26"/>
      <c r="C46" s="26"/>
      <c r="D46" s="27"/>
      <c r="E46" s="9" t="s">
        <v>12</v>
      </c>
      <c r="F46" s="10">
        <v>1</v>
      </c>
      <c r="G46" s="17"/>
      <c r="H46" s="12"/>
      <c r="I46" s="13">
        <v>37</v>
      </c>
      <c r="J46" s="13">
        <v>220</v>
      </c>
    </row>
    <row r="47" spans="1:10" ht="42" customHeight="1" x14ac:dyDescent="0.15">
      <c r="A47" s="25" t="s">
        <v>48</v>
      </c>
      <c r="B47" s="26"/>
      <c r="C47" s="26"/>
      <c r="D47" s="27"/>
      <c r="E47" s="9" t="s">
        <v>12</v>
      </c>
      <c r="F47" s="10">
        <v>1</v>
      </c>
      <c r="G47" s="11">
        <f>+G27+G46</f>
        <v>0</v>
      </c>
      <c r="H47" s="12"/>
      <c r="I47" s="13">
        <v>38</v>
      </c>
      <c r="J47" s="13"/>
    </row>
    <row r="48" spans="1:10" ht="42" customHeight="1" x14ac:dyDescent="0.15">
      <c r="A48" s="37" t="s">
        <v>49</v>
      </c>
      <c r="B48" s="38"/>
      <c r="C48" s="38"/>
      <c r="D48" s="39"/>
      <c r="E48" s="18" t="s">
        <v>12</v>
      </c>
      <c r="F48" s="19">
        <v>1</v>
      </c>
      <c r="G48" s="20">
        <f>+G26+G47</f>
        <v>0</v>
      </c>
      <c r="I48" s="21">
        <v>39</v>
      </c>
      <c r="J48" s="21">
        <v>30</v>
      </c>
    </row>
    <row r="49" spans="1:10" ht="42" customHeight="1" x14ac:dyDescent="0.15">
      <c r="A49" s="28" t="s">
        <v>50</v>
      </c>
      <c r="B49" s="29"/>
      <c r="C49" s="29"/>
      <c r="D49" s="30"/>
      <c r="E49" s="22" t="s">
        <v>51</v>
      </c>
      <c r="F49" s="23" t="s">
        <v>51</v>
      </c>
      <c r="G49" s="24">
        <f>G48</f>
        <v>0</v>
      </c>
      <c r="I49" s="21">
        <v>40</v>
      </c>
      <c r="J49" s="21">
        <v>90</v>
      </c>
    </row>
    <row r="50" spans="1:10" ht="42" customHeight="1" x14ac:dyDescent="0.15"/>
    <row r="51" spans="1:10" ht="42" customHeight="1" x14ac:dyDescent="0.15"/>
  </sheetData>
  <sheetProtection algorithmName="SHA-512" hashValue="PQZCqy7GjCo0S080BZZWsWH/FEZbo/+l8dXvapOKX/J5zVY305XvI0XebO4ApnSHez08rV9veCKfe6UExpAbWw==" saltValue="z9QMkb6V5mhaAEsz/iDavA==" spinCount="100000" sheet="1" objects="1" scenarios="1"/>
  <mergeCells count="29">
    <mergeCell ref="A49:D49"/>
    <mergeCell ref="B8:G8"/>
    <mergeCell ref="A9:D9"/>
    <mergeCell ref="F3:G3"/>
    <mergeCell ref="F4:G4"/>
    <mergeCell ref="F5:G5"/>
    <mergeCell ref="A7:G7"/>
    <mergeCell ref="A48:D48"/>
    <mergeCell ref="A10:D10"/>
    <mergeCell ref="A11:D11"/>
    <mergeCell ref="A12:D12"/>
    <mergeCell ref="B13:D13"/>
    <mergeCell ref="C14:D14"/>
    <mergeCell ref="A22:D22"/>
    <mergeCell ref="A23:D23"/>
    <mergeCell ref="A24:D24"/>
    <mergeCell ref="A25:D25"/>
    <mergeCell ref="A26:D26"/>
    <mergeCell ref="A27:D27"/>
    <mergeCell ref="A28:D28"/>
    <mergeCell ref="A29:D29"/>
    <mergeCell ref="A45:D45"/>
    <mergeCell ref="A46:D46"/>
    <mergeCell ref="A47:D47"/>
    <mergeCell ref="B30:D30"/>
    <mergeCell ref="C31:D31"/>
    <mergeCell ref="A42:D42"/>
    <mergeCell ref="A43:D43"/>
    <mergeCell ref="A44:D4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uchida souta</cp:lastModifiedBy>
  <cp:lastPrinted>2026-05-25T01:24:53Z</cp:lastPrinted>
  <dcterms:created xsi:type="dcterms:W3CDTF">2014-01-09T08:55:00Z</dcterms:created>
  <dcterms:modified xsi:type="dcterms:W3CDTF">2026-05-26T01:04:48Z</dcterms:modified>
</cp:coreProperties>
</file>